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arché public\Entretien-Nettoyage\2025 Bordeaux\LOT 2 RESERVE\"/>
    </mc:Choice>
  </mc:AlternateContent>
  <xr:revisionPtr revIDLastSave="0" documentId="13_ncr:1_{6744905D-49C4-4CC6-9467-EABFA4AC6C50}" xr6:coauthVersionLast="47" xr6:coauthVersionMax="47" xr10:uidLastSave="{00000000-0000-0000-0000-000000000000}"/>
  <bookViews>
    <workbookView xWindow="28680" yWindow="3075" windowWidth="29040" windowHeight="15840" tabRatio="930" activeTab="2" xr2:uid="{00000000-000D-0000-FFFF-FFFF00000000}"/>
  </bookViews>
  <sheets>
    <sheet name="Synthese Superficie" sheetId="8" r:id="rId1"/>
    <sheet name="Superficie Gymnase" sheetId="5" r:id="rId2"/>
    <sheet name="Fréquence nettoyage BO" sheetId="9" r:id="rId3"/>
  </sheets>
  <definedNames>
    <definedName name="_xlnm.Print_Area" localSheetId="2">'Fréquence nettoyage BO'!$A$1:$O$34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5" l="1"/>
  <c r="B6" i="5" l="1"/>
  <c r="B7" i="5"/>
  <c r="B8" i="5"/>
  <c r="B9" i="5"/>
  <c r="B10" i="5"/>
  <c r="B11" i="5"/>
  <c r="B5" i="5"/>
  <c r="H16" i="5"/>
  <c r="I3" i="8" s="1"/>
  <c r="G16" i="5"/>
  <c r="G3" i="8" s="1"/>
  <c r="F16" i="5"/>
  <c r="F3" i="8" s="1"/>
  <c r="E16" i="5"/>
  <c r="E3" i="8" s="1"/>
  <c r="C16" i="5"/>
  <c r="C3" i="8" s="1"/>
  <c r="B15" i="5"/>
  <c r="B14" i="5"/>
  <c r="B13" i="5"/>
  <c r="B12" i="5"/>
  <c r="D16" i="5"/>
  <c r="D3" i="8" s="1"/>
  <c r="B16" i="5" l="1"/>
  <c r="F4" i="8" l="1"/>
  <c r="G4" i="8"/>
  <c r="I4" i="8"/>
  <c r="C4" i="8"/>
  <c r="E4" i="8" l="1"/>
  <c r="D4" i="8"/>
</calcChain>
</file>

<file path=xl/sharedStrings.xml><?xml version="1.0" encoding="utf-8"?>
<sst xmlns="http://schemas.openxmlformats.org/spreadsheetml/2006/main" count="117" uniqueCount="77">
  <si>
    <t>CAMPUS BORDEAUX-TALENCE</t>
  </si>
  <si>
    <t>Superficie totale en m²</t>
  </si>
  <si>
    <r>
      <t>Superficie</t>
    </r>
    <r>
      <rPr>
        <b/>
        <sz val="10"/>
        <rFont val="Calibri"/>
        <family val="2"/>
        <scheme val="minor"/>
      </rPr>
      <t> </t>
    </r>
    <r>
      <rPr>
        <b/>
        <sz val="10"/>
        <rFont val="Arial"/>
        <family val="2"/>
      </rPr>
      <t>repartie(en</t>
    </r>
    <r>
      <rPr>
        <b/>
        <sz val="10"/>
        <rFont val="Calibri"/>
        <family val="2"/>
        <scheme val="minor"/>
      </rPr>
      <t> </t>
    </r>
    <r>
      <rPr>
        <b/>
        <sz val="10"/>
        <rFont val="Arial"/>
        <family val="2"/>
      </rPr>
      <t>m²)</t>
    </r>
  </si>
  <si>
    <r>
      <t>Cloisons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portes vitrées (en m²)</t>
    </r>
  </si>
  <si>
    <t>Moquette Tapis</t>
  </si>
  <si>
    <t>Thermoplastique et assimilé</t>
  </si>
  <si>
    <r>
      <t>Carrelages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/ Marbres et assimilé</t>
    </r>
  </si>
  <si>
    <t>Parques/Boiset assimilé</t>
  </si>
  <si>
    <r>
      <t>Ciment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bitume</t>
    </r>
  </si>
  <si>
    <t>GYMNASE</t>
  </si>
  <si>
    <t>TOTAL DES LOCAUX</t>
  </si>
  <si>
    <t>ENTRETIEN LOCAUX (BATIMENT GYMNASE)</t>
  </si>
  <si>
    <r>
      <t>Famille</t>
    </r>
    <r>
      <rPr>
        <b/>
        <sz val="10"/>
        <rFont val="Calibri"/>
        <family val="2"/>
        <scheme val="minor"/>
      </rPr>
      <t> </t>
    </r>
    <r>
      <rPr>
        <b/>
        <sz val="10"/>
        <rFont val="Arial"/>
        <family val="2"/>
      </rPr>
      <t>de</t>
    </r>
    <r>
      <rPr>
        <b/>
        <sz val="10"/>
        <rFont val="Calibri"/>
        <family val="2"/>
        <scheme val="minor"/>
      </rPr>
      <t> </t>
    </r>
    <r>
      <rPr>
        <b/>
        <sz val="10"/>
        <rFont val="Arial"/>
        <family val="2"/>
      </rPr>
      <t>locaux</t>
    </r>
  </si>
  <si>
    <r>
      <t>Accueil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&amp;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zones
attenantes et assimilés</t>
    </r>
  </si>
  <si>
    <r>
      <t>Locaux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d’hygiène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/ sanitaires et assimilés</t>
    </r>
  </si>
  <si>
    <r>
      <t>Espaces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repas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
détente et assimilés</t>
    </r>
  </si>
  <si>
    <r>
      <t>Bureaux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assimilés</t>
    </r>
  </si>
  <si>
    <t>Laboratoire</t>
  </si>
  <si>
    <r>
      <t>Circulations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assimilés</t>
    </r>
  </si>
  <si>
    <r>
      <t>Locaux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stockage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/
techniques et assimilés</t>
    </r>
  </si>
  <si>
    <r>
      <t>Espaces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extérieurs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sous-sols et assimilés</t>
    </r>
  </si>
  <si>
    <r>
      <t>Locaux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sportifs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assimilés</t>
    </r>
  </si>
  <si>
    <r>
      <t>Salles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publiques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assimilés</t>
    </r>
  </si>
  <si>
    <r>
      <t>Locaux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scolaires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assimilés</t>
    </r>
  </si>
  <si>
    <r>
      <t>Total</t>
    </r>
    <r>
      <rPr>
        <b/>
        <sz val="11"/>
        <rFont val="Calibri"/>
        <family val="2"/>
        <scheme val="minor"/>
      </rPr>
      <t> </t>
    </r>
    <r>
      <rPr>
        <b/>
        <sz val="11"/>
        <rFont val="Arial"/>
        <family val="2"/>
      </rPr>
      <t>locaux</t>
    </r>
  </si>
  <si>
    <r>
      <rPr>
        <b/>
        <sz val="10"/>
        <color rgb="FF000000"/>
        <rFont val="Arial"/>
        <family val="3"/>
        <charset val="134"/>
      </rPr>
      <t>PRESTATIONS</t>
    </r>
    <r>
      <rPr>
        <b/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</t>
    </r>
    <r>
      <rPr>
        <b/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EFFECTUER</t>
    </r>
    <r>
      <rPr>
        <b/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PAR</t>
    </r>
    <r>
      <rPr>
        <b/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ZONE ET IDENTIQUES POUR TOUS LES BATIMENTS</t>
    </r>
  </si>
  <si>
    <t>PERIODICITE CONSEILLEE</t>
  </si>
  <si>
    <t>SANS OBJET</t>
  </si>
  <si>
    <t>A chaque passage</t>
  </si>
  <si>
    <t>Quotidien</t>
  </si>
  <si>
    <t>Bi-quoitidien</t>
  </si>
  <si>
    <t>Bi-Hebdo</t>
  </si>
  <si>
    <t>Hebdo</t>
  </si>
  <si>
    <t>Bi-mensuelle</t>
  </si>
  <si>
    <t>Mensuelle</t>
  </si>
  <si>
    <t>Bimestrielle</t>
  </si>
  <si>
    <t>Trimestrielle</t>
  </si>
  <si>
    <t>Semestrielle</t>
  </si>
  <si>
    <t>Annuelle</t>
  </si>
  <si>
    <r>
      <rPr>
        <b/>
        <sz val="10"/>
        <color rgb="FF000000"/>
        <rFont val="Arial"/>
        <family val="3"/>
        <charset val="134"/>
      </rPr>
      <t>Collecte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 xml:space="preserve">et évacuation des déchets </t>
    </r>
  </si>
  <si>
    <r>
      <rPr>
        <sz val="10"/>
        <color rgb="FF000000"/>
        <rFont val="Arial"/>
        <family val="3"/>
        <charset val="134"/>
      </rPr>
      <t>Vidage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corbeilles,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poubelles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remplacement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sacs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souillés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nécessaire</t>
    </r>
  </si>
  <si>
    <t>X</t>
  </si>
  <si>
    <r>
      <rPr>
        <sz val="10"/>
        <color rgb="FF000000"/>
        <rFont val="Arial"/>
        <family val="3"/>
        <charset val="134"/>
      </rPr>
      <t>Enlèvement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tous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déchets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visibles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</t>
    </r>
  </si>
  <si>
    <r>
      <rPr>
        <b/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des sols</t>
    </r>
  </si>
  <si>
    <r>
      <rPr>
        <sz val="10"/>
        <color rgb="FF000000"/>
        <rFont val="Arial"/>
        <family val="3"/>
        <charset val="134"/>
      </rPr>
      <t>Finitions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hautes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Dépoussiérage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mobiliers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jusqu'à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2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mètres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hauteur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étagères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dégagées,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dessus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d'armoires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emcombrées, dessus de portes, toiles d'araignées…</t>
    </r>
  </si>
  <si>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miroirs,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glaces,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hublots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cloisons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vitrées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2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(traces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doigts,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coulures…)</t>
    </r>
  </si>
  <si>
    <r>
      <rPr>
        <sz val="10"/>
        <color rgb="FF000000"/>
        <rFont val="Arial"/>
        <family val="3"/>
        <charset val="134"/>
      </rPr>
      <t>Vidage,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désinfection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corbeilles,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poubelles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remplacement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sacs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souillés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nécessaire</t>
    </r>
  </si>
  <si>
    <t>Nettoyage appareils sanitaires et mobilier</t>
  </si>
  <si>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désinfection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postes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individuels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collectifs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(urinoirs,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cuvettes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abattants,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lavabos,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vasques,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bacs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douche,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robinetteries et parties chromées …), des plaques de propreté et des poignées de portes</t>
    </r>
  </si>
  <si>
    <r>
      <rPr>
        <sz val="10"/>
        <color rgb="FF000000"/>
        <rFont val="Arial"/>
        <family val="3"/>
        <charset val="134"/>
      </rPr>
      <t>Lavage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désinfection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(distributeurs,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objets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meublants,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…)</t>
    </r>
  </si>
  <si>
    <r>
      <rPr>
        <sz val="10"/>
        <color rgb="FF000000"/>
        <rFont val="Arial"/>
        <family val="3"/>
        <charset val="134"/>
      </rPr>
      <t>Enlèvement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salissures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adhérentes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coulures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parois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verticales,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séparations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placées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autour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 les interrupteurs</t>
    </r>
  </si>
  <si>
    <r>
      <rPr>
        <sz val="10"/>
        <color rgb="FF000000"/>
        <rFont val="Arial"/>
        <family val="3"/>
        <charset val="134"/>
      </rPr>
      <t>Lavage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désinfection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conteneurs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hygiène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féminine,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faiences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murales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protection,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balayettes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brosses</t>
    </r>
  </si>
  <si>
    <r>
      <rPr>
        <sz val="10"/>
        <color rgb="FF000000"/>
        <rFont val="Arial"/>
        <family val="3"/>
        <charset val="134"/>
      </rPr>
      <t>Détartrage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postes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individuels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collectifs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(urinoirs,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cuvettes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abattants,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lavabos,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vasques,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bacs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douche,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robinetteries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parties chromées …)</t>
    </r>
  </si>
  <si>
    <r>
      <rPr>
        <sz val="10"/>
        <color rgb="FF000000"/>
        <rFont val="Arial"/>
        <family val="3"/>
        <charset val="134"/>
      </rPr>
      <t>Finitions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basses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Dépoussiérage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détachage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plinthes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apparentes,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piètement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pieds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fauteuils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(chaises),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rebords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 fenetre non encombrés, tuyauteries basses, radiateurs, convecteurs…</t>
    </r>
  </si>
  <si>
    <t>Prestations associées</t>
  </si>
  <si>
    <r>
      <rPr>
        <sz val="10"/>
        <color rgb="FF000000"/>
        <rFont val="Arial"/>
        <family val="3"/>
        <charset val="134"/>
      </rPr>
      <t>Mise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place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consommables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sanitaires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dans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distributeurs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(sacs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poubelles,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savon,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papier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hygiénique,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essuie-mains,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…)</t>
    </r>
  </si>
  <si>
    <r>
      <rPr>
        <b/>
        <sz val="10"/>
        <color rgb="FF000000"/>
        <rFont val="Arial"/>
        <family val="3"/>
        <charset val="134"/>
      </rPr>
      <t>Collecte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 évacuation des déchets</t>
    </r>
  </si>
  <si>
    <t>Nettoyage des sols</t>
  </si>
  <si>
    <r>
      <rPr>
        <sz val="10"/>
        <color rgb="FF000000"/>
        <rFont val="Arial"/>
        <family val="3"/>
        <charset val="134"/>
      </rPr>
      <t>Balayage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durs</t>
    </r>
  </si>
  <si>
    <r>
      <rPr>
        <sz val="10"/>
        <color rgb="FF000000"/>
        <rFont val="Arial"/>
        <family val="3"/>
        <charset val="134"/>
      </rPr>
      <t>Lavage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durs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</si>
  <si>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accessoires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(téléphones,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panneaux…)</t>
    </r>
  </si>
  <si>
    <r>
      <rPr>
        <sz val="10"/>
        <color rgb="FF000000"/>
        <rFont val="Arial"/>
        <family val="3"/>
        <charset val="134"/>
      </rPr>
      <t>Enlèvement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traces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interrupteurs,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poignées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</si>
  <si>
    <r>
      <rPr>
        <b/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8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LOCAUX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SPORTIFS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</t>
    </r>
  </si>
  <si>
    <t>PRECISIONS</t>
  </si>
  <si>
    <r>
      <rPr>
        <sz val="10"/>
        <color rgb="FF000000"/>
        <rFont val="Arial"/>
        <family val="3"/>
        <charset val="134"/>
      </rPr>
      <t>Aération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locaux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possible) et refermer en sortant de la pièce dès que les températures baissent ou que le chauffage est en fonctionnement</t>
    </r>
  </si>
  <si>
    <r>
      <rPr>
        <sz val="10"/>
        <color rgb="FF000000"/>
        <rFont val="Arial"/>
        <family val="3"/>
        <charset val="134"/>
      </rPr>
      <t>Extinction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points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lumineux</t>
    </r>
  </si>
  <si>
    <r>
      <rPr>
        <sz val="10"/>
        <color rgb="FF000000"/>
        <rFont val="Arial"/>
        <family val="3"/>
        <charset val="134"/>
      </rPr>
      <t>Acheminement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stockage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tous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déchets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dans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containers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prévus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effet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(tri-sélectif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ou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tri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classique)</t>
    </r>
  </si>
  <si>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sortie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et/ou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l'entrée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containers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voie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publique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est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prévue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dans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forfait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dès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lors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qu'ils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ont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lieu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pendant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horaires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d'intervention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agents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 prestations forfaitaires, dès lors que le bénéficiaire en a fait la demande dans la FRB.</t>
    </r>
  </si>
  <si>
    <r>
      <rPr>
        <sz val="10"/>
        <color rgb="FF000000"/>
        <rFont val="Arial"/>
        <family val="3"/>
        <charset val="134"/>
      </rPr>
      <t>Sont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exclus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autres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zones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-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matériel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informatique,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photocopieurs,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télécopieurs,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mécaniques,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électroniques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 rotechniques ou appareils à contrats de maintenance spécifiques.</t>
    </r>
  </si>
  <si>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manutention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chaises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tables,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cas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échéant,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nécessaire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est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incluse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dans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prestation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"Nettoyage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sols".</t>
    </r>
  </si>
  <si>
    <t xml:space="preserve">REMISE EN ETAT ANNUELLE : prestations ponctuelles </t>
  </si>
  <si>
    <t>Aspiration des sols durs - zone 2 (sanitaires et douches)</t>
  </si>
  <si>
    <r>
      <rPr>
        <b/>
        <sz val="10"/>
        <color rgb="FF000000"/>
        <rFont val="Arial"/>
        <family val="3"/>
        <charset val="134"/>
      </rPr>
      <t>LOCAUX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D'HYGIENE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/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SANITAIRES</t>
    </r>
    <r>
      <rPr>
        <b/>
        <sz val="10"/>
        <color theme="1"/>
        <rFont val="Arial"/>
        <family val="2"/>
      </rPr>
      <t xml:space="preserve"> H-F/ DOUCHES H-F / VESTIAIRE H-F</t>
    </r>
  </si>
  <si>
    <r>
      <rPr>
        <b/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4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:</t>
    </r>
    <r>
      <rPr>
        <b/>
        <sz val="10"/>
        <color theme="1"/>
        <rFont val="Arial"/>
        <family val="2"/>
      </rPr>
      <t xml:space="preserve"> SALLES DE SPORT ET</t>
    </r>
    <r>
      <rPr>
        <b/>
        <sz val="10"/>
        <color rgb="FF000000"/>
        <rFont val="Arial"/>
        <family val="3"/>
        <charset val="134"/>
      </rPr>
      <t xml:space="preserve"> CIRCULATION</t>
    </r>
  </si>
  <si>
    <t>GYMNASE LOCAUX SPORTIFS</t>
  </si>
  <si>
    <r>
      <rPr>
        <sz val="10"/>
        <color rgb="FF000000"/>
        <rFont val="Arial"/>
        <family val="3"/>
        <charset val="134"/>
      </rPr>
      <t>Balayage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lavage et ou lavage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theme="1"/>
        <rFont val="Arial"/>
        <family val="2"/>
      </rPr>
      <t>mécanique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durs</t>
    </r>
  </si>
  <si>
    <r>
      <rPr>
        <sz val="10"/>
        <color rgb="FF000000"/>
        <rFont val="Arial"/>
        <family val="2"/>
      </rPr>
      <t>Balayage,</t>
    </r>
    <r>
      <rPr>
        <sz val="10"/>
        <color theme="1"/>
        <rFont val="Arial"/>
        <family val="2"/>
      </rPr>
      <t xml:space="preserve"> </t>
    </r>
    <r>
      <rPr>
        <sz val="10"/>
        <color rgb="FF000000"/>
        <rFont val="Arial"/>
        <family val="2"/>
      </rPr>
      <t>lavage</t>
    </r>
    <r>
      <rPr>
        <sz val="10"/>
        <color theme="1"/>
        <rFont val="Arial"/>
        <family val="2"/>
      </rPr>
      <t xml:space="preserve"> </t>
    </r>
    <r>
      <rPr>
        <sz val="10"/>
        <color rgb="FF000000"/>
        <rFont val="Arial"/>
        <family val="2"/>
      </rPr>
      <t>et</t>
    </r>
    <r>
      <rPr>
        <sz val="10"/>
        <color theme="1"/>
        <rFont val="Arial"/>
        <family val="2"/>
      </rPr>
      <t xml:space="preserve"> ou lavage mécanique </t>
    </r>
    <r>
      <rPr>
        <sz val="10"/>
        <color rgb="FF000000"/>
        <rFont val="Arial"/>
        <family val="2"/>
      </rPr>
      <t>désinfection</t>
    </r>
    <r>
      <rPr>
        <sz val="10"/>
        <color theme="1"/>
        <rFont val="Arial"/>
        <family val="2"/>
      </rPr>
      <t xml:space="preserve"> </t>
    </r>
    <r>
      <rPr>
        <sz val="10"/>
        <color rgb="FF000000"/>
        <rFont val="Arial"/>
        <family val="2"/>
      </rPr>
      <t>du</t>
    </r>
    <r>
      <rPr>
        <sz val="10"/>
        <color theme="1"/>
        <rFont val="Arial"/>
        <family val="2"/>
      </rPr>
      <t xml:space="preserve"> </t>
    </r>
    <r>
      <rPr>
        <sz val="10"/>
        <color rgb="FF000000"/>
        <rFont val="Arial"/>
        <family val="2"/>
      </rPr>
      <t>sol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</si>
</sst>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9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3"/>
      <charset val="134"/>
    </font>
    <font>
      <b/>
      <sz val="10"/>
      <color rgb="FF000000"/>
      <name val="Arial"/>
      <family val="3"/>
      <charset val="134"/>
    </font>
    <font>
      <sz val="10"/>
      <color theme="1"/>
      <name val="Calibri"/>
      <family val="2"/>
      <charset val="134"/>
      <scheme val="minor"/>
    </font>
    <font>
      <sz val="10"/>
      <color theme="1"/>
      <name val="Calibri"/>
      <family val="2"/>
      <scheme val="minor"/>
    </font>
    <font>
      <sz val="10"/>
      <color rgb="FF000000"/>
      <name val="Arial"/>
      <family val="3"/>
      <charset val="134"/>
    </font>
    <font>
      <b/>
      <sz val="10"/>
      <color rgb="FF000000"/>
      <name val="Calibri"/>
      <family val="2"/>
    </font>
    <font>
      <b/>
      <sz val="10"/>
      <color theme="1"/>
      <name val="Calibri"/>
      <family val="2"/>
    </font>
    <font>
      <b/>
      <sz val="10"/>
      <color rgb="FF000000"/>
      <name val="Calibri"/>
      <family val="3"/>
      <charset val="134"/>
    </font>
    <font>
      <b/>
      <sz val="10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121">
    <xf numFmtId="0" fontId="0" fillId="0" borderId="0" xfId="0"/>
    <xf numFmtId="0" fontId="7" fillId="0" borderId="1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textRotation="73" wrapText="1"/>
    </xf>
    <xf numFmtId="0" fontId="6" fillId="0" borderId="10" xfId="0" applyFont="1" applyBorder="1" applyAlignment="1">
      <alignment horizontal="center" vertical="center" textRotation="73"/>
    </xf>
    <xf numFmtId="0" fontId="9" fillId="0" borderId="10" xfId="0" applyFont="1" applyBorder="1" applyAlignment="1">
      <alignment horizontal="center" vertical="center" textRotation="73"/>
    </xf>
    <xf numFmtId="0" fontId="9" fillId="0" borderId="11" xfId="0" applyFont="1" applyBorder="1" applyAlignment="1">
      <alignment horizontal="center" vertical="center" textRotation="73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left" vertical="center" wrapText="1"/>
    </xf>
    <xf numFmtId="164" fontId="3" fillId="2" borderId="1" xfId="1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vertical="center" wrapText="1"/>
    </xf>
    <xf numFmtId="164" fontId="3" fillId="2" borderId="1" xfId="1" applyFont="1" applyFill="1" applyBorder="1" applyAlignment="1">
      <alignment horizontal="left" vertical="center" wrapText="1" indent="4"/>
    </xf>
    <xf numFmtId="164" fontId="3" fillId="2" borderId="1" xfId="1" applyFont="1" applyFill="1" applyBorder="1" applyAlignment="1">
      <alignment horizontal="left" vertical="center" wrapText="1" indent="3"/>
    </xf>
    <xf numFmtId="164" fontId="3" fillId="2" borderId="8" xfId="1" applyFont="1" applyFill="1" applyBorder="1" applyAlignment="1">
      <alignment horizontal="left" vertical="center" wrapText="1" indent="4"/>
    </xf>
    <xf numFmtId="164" fontId="3" fillId="2" borderId="8" xfId="1" applyFont="1" applyFill="1" applyBorder="1" applyAlignment="1">
      <alignment vertical="center" wrapText="1"/>
    </xf>
    <xf numFmtId="0" fontId="18" fillId="5" borderId="9" xfId="0" applyFont="1" applyFill="1" applyBorder="1" applyAlignment="1">
      <alignment horizontal="left" vertical="center" wrapText="1" indent="4"/>
    </xf>
    <xf numFmtId="164" fontId="18" fillId="5" borderId="10" xfId="1" applyFont="1" applyFill="1" applyBorder="1" applyAlignment="1">
      <alignment horizontal="center" vertical="center" wrapText="1"/>
    </xf>
    <xf numFmtId="164" fontId="18" fillId="5" borderId="11" xfId="1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9" fillId="1" borderId="6" xfId="0" applyFont="1" applyFill="1" applyBorder="1" applyAlignment="1">
      <alignment horizontal="center" vertical="center"/>
    </xf>
    <xf numFmtId="0" fontId="9" fillId="1" borderId="12" xfId="0" applyFont="1" applyFill="1" applyBorder="1" applyAlignment="1">
      <alignment horizontal="center" vertical="center"/>
    </xf>
    <xf numFmtId="0" fontId="9" fillId="1" borderId="20" xfId="0" applyFont="1" applyFill="1" applyBorder="1" applyAlignment="1">
      <alignment horizontal="center" vertical="center"/>
    </xf>
    <xf numFmtId="0" fontId="0" fillId="0" borderId="32" xfId="0" applyBorder="1" applyAlignment="1">
      <alignment vertical="center"/>
    </xf>
    <xf numFmtId="164" fontId="0" fillId="0" borderId="32" xfId="0" applyNumberFormat="1" applyBorder="1" applyAlignment="1">
      <alignment vertical="center"/>
    </xf>
    <xf numFmtId="0" fontId="23" fillId="0" borderId="33" xfId="0" applyFont="1" applyBorder="1" applyAlignment="1">
      <alignment vertical="center"/>
    </xf>
    <xf numFmtId="164" fontId="23" fillId="0" borderId="33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164" fontId="24" fillId="0" borderId="33" xfId="0" applyNumberFormat="1" applyFont="1" applyBorder="1" applyAlignment="1">
      <alignment vertical="center"/>
    </xf>
    <xf numFmtId="0" fontId="17" fillId="6" borderId="23" xfId="0" applyFont="1" applyFill="1" applyBorder="1" applyAlignment="1">
      <alignment horizontal="center" vertical="center" wrapText="1"/>
    </xf>
    <xf numFmtId="0" fontId="1" fillId="6" borderId="36" xfId="0" applyFont="1" applyFill="1" applyBorder="1" applyAlignment="1">
      <alignment horizontal="center" vertical="center" wrapText="1"/>
    </xf>
    <xf numFmtId="164" fontId="0" fillId="6" borderId="32" xfId="0" applyNumberFormat="1" applyFill="1" applyBorder="1" applyAlignment="1">
      <alignment vertical="center"/>
    </xf>
    <xf numFmtId="164" fontId="24" fillId="6" borderId="33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1" borderId="0" xfId="0" applyFont="1" applyFill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0" fontId="17" fillId="3" borderId="26" xfId="0" applyFont="1" applyFill="1" applyBorder="1" applyAlignment="1">
      <alignment horizontal="center" vertical="center" wrapText="1"/>
    </xf>
    <xf numFmtId="0" fontId="17" fillId="3" borderId="30" xfId="0" applyFont="1" applyFill="1" applyBorder="1" applyAlignment="1">
      <alignment horizontal="center" vertical="center" wrapText="1"/>
    </xf>
    <xf numFmtId="0" fontId="17" fillId="3" borderId="28" xfId="0" applyFont="1" applyFill="1" applyBorder="1" applyAlignment="1">
      <alignment horizontal="center" vertical="center" wrapText="1"/>
    </xf>
    <xf numFmtId="0" fontId="17" fillId="3" borderId="23" xfId="0" applyFont="1" applyFill="1" applyBorder="1" applyAlignment="1">
      <alignment horizontal="center" vertical="center" wrapText="1"/>
    </xf>
    <xf numFmtId="0" fontId="17" fillId="3" borderId="29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17" fillId="3" borderId="25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25" fillId="7" borderId="18" xfId="0" applyFont="1" applyFill="1" applyBorder="1" applyAlignment="1">
      <alignment horizontal="left" vertical="center" wrapText="1"/>
    </xf>
    <xf numFmtId="0" fontId="26" fillId="7" borderId="6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0" fontId="6" fillId="4" borderId="16" xfId="0" applyFont="1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6" fillId="0" borderId="19" xfId="0" applyFont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6" fillId="7" borderId="16" xfId="0" applyFont="1" applyFill="1" applyBorder="1" applyAlignment="1">
      <alignment horizontal="left" vertical="center" wrapText="1"/>
    </xf>
    <xf numFmtId="0" fontId="0" fillId="7" borderId="5" xfId="0" applyFill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25" fillId="0" borderId="21" xfId="0" applyFont="1" applyBorder="1" applyAlignment="1">
      <alignment horizontal="left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"/>
  <sheetViews>
    <sheetView showGridLines="0" zoomScale="80" zoomScaleNormal="80" workbookViewId="0">
      <selection activeCell="E4" sqref="E4"/>
    </sheetView>
  </sheetViews>
  <sheetFormatPr baseColWidth="10" defaultColWidth="11.140625" defaultRowHeight="15"/>
  <cols>
    <col min="1" max="1" width="55.140625" style="23" customWidth="1"/>
    <col min="2" max="9" width="14.7109375" style="23" customWidth="1"/>
    <col min="10" max="10" width="3.28515625" style="23" customWidth="1"/>
    <col min="11" max="16384" width="11.140625" style="23"/>
  </cols>
  <sheetData>
    <row r="1" spans="1:9" ht="14.45" customHeight="1">
      <c r="A1" s="70" t="s">
        <v>0</v>
      </c>
      <c r="B1" s="72" t="s">
        <v>1</v>
      </c>
      <c r="C1" s="74" t="s">
        <v>2</v>
      </c>
      <c r="D1" s="75"/>
      <c r="E1" s="75"/>
      <c r="F1" s="75"/>
      <c r="G1" s="76"/>
      <c r="H1" s="60"/>
      <c r="I1" s="77" t="s">
        <v>3</v>
      </c>
    </row>
    <row r="2" spans="1:9" ht="33.75">
      <c r="A2" s="71"/>
      <c r="B2" s="73"/>
      <c r="C2" s="22" t="s">
        <v>4</v>
      </c>
      <c r="D2" s="22" t="s">
        <v>5</v>
      </c>
      <c r="E2" s="22" t="s">
        <v>6</v>
      </c>
      <c r="F2" s="22" t="s">
        <v>7</v>
      </c>
      <c r="G2" s="22" t="s">
        <v>8</v>
      </c>
      <c r="H2" s="61"/>
      <c r="I2" s="78"/>
    </row>
    <row r="3" spans="1:9" ht="35.450000000000003" customHeight="1" thickBot="1">
      <c r="A3" s="54" t="s">
        <v>9</v>
      </c>
      <c r="B3" s="55">
        <v>906</v>
      </c>
      <c r="C3" s="55">
        <f>'Superficie Gymnase'!C16</f>
        <v>5</v>
      </c>
      <c r="D3" s="55">
        <f>'Superficie Gymnase'!D16</f>
        <v>791</v>
      </c>
      <c r="E3" s="55">
        <f>'Superficie Gymnase'!E16</f>
        <v>58</v>
      </c>
      <c r="F3" s="55">
        <f>'Superficie Gymnase'!F16</f>
        <v>0</v>
      </c>
      <c r="G3" s="55">
        <f>'Superficie Gymnase'!G16</f>
        <v>0</v>
      </c>
      <c r="H3" s="62"/>
      <c r="I3" s="55">
        <f>'Superficie Gymnase'!H16</f>
        <v>0</v>
      </c>
    </row>
    <row r="4" spans="1:9" s="58" customFormat="1" ht="35.450000000000003" customHeight="1" thickTop="1" thickBot="1">
      <c r="A4" s="56" t="s">
        <v>10</v>
      </c>
      <c r="B4" s="59">
        <v>906</v>
      </c>
      <c r="C4" s="59">
        <f>SUM(C3:C3)</f>
        <v>5</v>
      </c>
      <c r="D4" s="59">
        <f>SUM(D3:D3)</f>
        <v>791</v>
      </c>
      <c r="E4" s="59">
        <f>SUM(E3:E3)</f>
        <v>58</v>
      </c>
      <c r="F4" s="59">
        <f>SUM(F3:F3)</f>
        <v>0</v>
      </c>
      <c r="G4" s="59">
        <f>SUM(G3:G3)</f>
        <v>0</v>
      </c>
      <c r="H4" s="63"/>
      <c r="I4" s="57">
        <f>SUM(I3:I3)</f>
        <v>0</v>
      </c>
    </row>
    <row r="5" spans="1:9" ht="15.75" thickTop="1"/>
  </sheetData>
  <mergeCells count="4">
    <mergeCell ref="A1:A2"/>
    <mergeCell ref="B1:B2"/>
    <mergeCell ref="C1:G1"/>
    <mergeCell ref="I1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"/>
  <sheetViews>
    <sheetView zoomScale="85" zoomScaleNormal="85" workbookViewId="0">
      <selection activeCell="B8" sqref="B8"/>
    </sheetView>
  </sheetViews>
  <sheetFormatPr baseColWidth="10" defaultColWidth="18" defaultRowHeight="15"/>
  <cols>
    <col min="1" max="1" width="33.140625" style="10" customWidth="1"/>
    <col min="2" max="2" width="19.140625" customWidth="1"/>
    <col min="3" max="4" width="23.28515625" customWidth="1"/>
    <col min="5" max="5" width="23.28515625" style="9" customWidth="1"/>
    <col min="6" max="8" width="23.28515625" customWidth="1"/>
  </cols>
  <sheetData>
    <row r="1" spans="1:8" ht="27.75" customHeight="1" thickBot="1">
      <c r="A1" s="79" t="s">
        <v>11</v>
      </c>
      <c r="B1" s="80"/>
      <c r="C1" s="80"/>
      <c r="D1" s="80"/>
      <c r="E1" s="80"/>
      <c r="F1" s="80"/>
      <c r="G1" s="80"/>
      <c r="H1" s="81"/>
    </row>
    <row r="2" spans="1:8" ht="15.75" thickBot="1"/>
    <row r="3" spans="1:8" ht="29.45" customHeight="1">
      <c r="A3" s="82" t="s">
        <v>12</v>
      </c>
      <c r="B3" s="72" t="s">
        <v>1</v>
      </c>
      <c r="C3" s="74" t="s">
        <v>2</v>
      </c>
      <c r="D3" s="75"/>
      <c r="E3" s="75"/>
      <c r="F3" s="75"/>
      <c r="G3" s="76"/>
      <c r="H3" s="77" t="s">
        <v>3</v>
      </c>
    </row>
    <row r="4" spans="1:8" ht="29.45" customHeight="1">
      <c r="A4" s="83"/>
      <c r="B4" s="84"/>
      <c r="C4" s="11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85"/>
    </row>
    <row r="5" spans="1:8" ht="27.2" customHeight="1">
      <c r="A5" s="12" t="s">
        <v>13</v>
      </c>
      <c r="B5" s="16">
        <f>SUM(C5:G5)</f>
        <v>0</v>
      </c>
      <c r="C5" s="14"/>
      <c r="D5" s="15"/>
      <c r="E5" s="13"/>
      <c r="F5" s="14"/>
      <c r="G5" s="14"/>
      <c r="H5" s="17"/>
    </row>
    <row r="6" spans="1:8" ht="27.2" customHeight="1">
      <c r="A6" s="12" t="s">
        <v>14</v>
      </c>
      <c r="B6" s="16">
        <f t="shared" ref="B6:B11" si="0">SUM(C6:G6)</f>
        <v>37</v>
      </c>
      <c r="C6" s="14"/>
      <c r="D6" s="14"/>
      <c r="E6" s="14">
        <v>37</v>
      </c>
      <c r="F6" s="14"/>
      <c r="G6" s="14"/>
      <c r="H6" s="18"/>
    </row>
    <row r="7" spans="1:8" ht="27.2" customHeight="1">
      <c r="A7" s="12" t="s">
        <v>15</v>
      </c>
      <c r="B7" s="16">
        <f t="shared" si="0"/>
        <v>0</v>
      </c>
      <c r="C7" s="14"/>
      <c r="D7" s="14"/>
      <c r="E7" s="13"/>
      <c r="F7" s="14"/>
      <c r="G7" s="14"/>
      <c r="H7" s="17"/>
    </row>
    <row r="8" spans="1:8" ht="27.2" customHeight="1">
      <c r="A8" s="12" t="s">
        <v>16</v>
      </c>
      <c r="B8" s="16">
        <f t="shared" si="0"/>
        <v>10</v>
      </c>
      <c r="C8" s="16"/>
      <c r="D8" s="13">
        <v>10</v>
      </c>
      <c r="E8" s="13"/>
      <c r="F8" s="14"/>
      <c r="G8" s="14"/>
      <c r="H8" s="17"/>
    </row>
    <row r="9" spans="1:8" ht="27.2" customHeight="1">
      <c r="A9" s="12" t="s">
        <v>17</v>
      </c>
      <c r="B9" s="16">
        <f t="shared" si="0"/>
        <v>0</v>
      </c>
      <c r="C9" s="16"/>
      <c r="D9" s="13"/>
      <c r="E9" s="13"/>
      <c r="F9" s="14"/>
      <c r="G9" s="14"/>
      <c r="H9" s="17"/>
    </row>
    <row r="10" spans="1:8" ht="27.2" customHeight="1">
      <c r="A10" s="12" t="s">
        <v>18</v>
      </c>
      <c r="B10" s="16">
        <f t="shared" si="0"/>
        <v>26</v>
      </c>
      <c r="C10" s="14">
        <v>5</v>
      </c>
      <c r="D10" s="13"/>
      <c r="E10" s="13">
        <v>21</v>
      </c>
      <c r="F10" s="14"/>
      <c r="G10" s="14"/>
      <c r="H10" s="17"/>
    </row>
    <row r="11" spans="1:8" ht="27.2" customHeight="1">
      <c r="A11" s="12" t="s">
        <v>19</v>
      </c>
      <c r="B11" s="16">
        <f t="shared" si="0"/>
        <v>30</v>
      </c>
      <c r="C11" s="14"/>
      <c r="D11" s="15">
        <v>30</v>
      </c>
      <c r="E11" s="13"/>
      <c r="F11" s="14"/>
      <c r="G11" s="14"/>
      <c r="H11" s="17"/>
    </row>
    <row r="12" spans="1:8" ht="27.2" customHeight="1">
      <c r="A12" s="12" t="s">
        <v>20</v>
      </c>
      <c r="B12" s="16">
        <f t="shared" ref="B12:B15" si="1">SUM(C12:G12)</f>
        <v>0</v>
      </c>
      <c r="C12" s="14"/>
      <c r="D12" s="14"/>
      <c r="E12" s="14"/>
      <c r="F12" s="14"/>
      <c r="G12" s="14"/>
      <c r="H12" s="18"/>
    </row>
    <row r="13" spans="1:8" ht="27.2" customHeight="1">
      <c r="A13" s="12" t="s">
        <v>21</v>
      </c>
      <c r="B13" s="16">
        <f t="shared" si="1"/>
        <v>751</v>
      </c>
      <c r="C13" s="14"/>
      <c r="D13" s="14">
        <f>646+105</f>
        <v>751</v>
      </c>
      <c r="E13" s="13"/>
      <c r="F13" s="14"/>
      <c r="G13" s="14"/>
      <c r="H13" s="17"/>
    </row>
    <row r="14" spans="1:8" ht="27.2" customHeight="1">
      <c r="A14" s="12" t="s">
        <v>22</v>
      </c>
      <c r="B14" s="16">
        <f t="shared" si="1"/>
        <v>0</v>
      </c>
      <c r="C14" s="14"/>
      <c r="D14" s="14"/>
      <c r="E14" s="13"/>
      <c r="F14" s="14"/>
      <c r="G14" s="14"/>
      <c r="H14" s="17"/>
    </row>
    <row r="15" spans="1:8" ht="27.2" customHeight="1">
      <c r="A15" s="12" t="s">
        <v>23</v>
      </c>
      <c r="B15" s="16">
        <f t="shared" si="1"/>
        <v>0</v>
      </c>
      <c r="C15" s="16"/>
      <c r="D15" s="15"/>
      <c r="E15" s="13"/>
      <c r="F15" s="14"/>
      <c r="G15" s="14"/>
      <c r="H15" s="17"/>
    </row>
    <row r="16" spans="1:8" ht="27.75" customHeight="1" thickBot="1">
      <c r="A16" s="19" t="s">
        <v>24</v>
      </c>
      <c r="B16" s="20">
        <f t="shared" ref="B16:H16" si="2">SUM(B5:B15)</f>
        <v>854</v>
      </c>
      <c r="C16" s="20">
        <f t="shared" si="2"/>
        <v>5</v>
      </c>
      <c r="D16" s="20">
        <f t="shared" si="2"/>
        <v>791</v>
      </c>
      <c r="E16" s="20">
        <f t="shared" si="2"/>
        <v>58</v>
      </c>
      <c r="F16" s="20">
        <f t="shared" si="2"/>
        <v>0</v>
      </c>
      <c r="G16" s="20">
        <f t="shared" si="2"/>
        <v>0</v>
      </c>
      <c r="H16" s="21">
        <f t="shared" si="2"/>
        <v>0</v>
      </c>
    </row>
  </sheetData>
  <mergeCells count="5">
    <mergeCell ref="A1:H1"/>
    <mergeCell ref="A3:A4"/>
    <mergeCell ref="B3:B4"/>
    <mergeCell ref="C3:G3"/>
    <mergeCell ref="H3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36"/>
  <sheetViews>
    <sheetView tabSelected="1" zoomScale="90" zoomScaleNormal="90" workbookViewId="0">
      <pane xSplit="2" ySplit="3" topLeftCell="C6" activePane="bottomRight" state="frozen"/>
      <selection pane="topRight" activeCell="C1" sqref="C1"/>
      <selection pane="bottomLeft" activeCell="A4" sqref="A4"/>
      <selection pane="bottomRight" activeCell="B13" sqref="B13"/>
    </sheetView>
  </sheetViews>
  <sheetFormatPr baseColWidth="10" defaultColWidth="9.140625" defaultRowHeight="12.75"/>
  <cols>
    <col min="1" max="1" width="22.7109375" style="24" customWidth="1"/>
    <col min="2" max="2" width="72.7109375" style="24" customWidth="1"/>
    <col min="3" max="4" width="6.140625" style="25" customWidth="1"/>
    <col min="5" max="14" width="6.140625" style="24" customWidth="1"/>
    <col min="15" max="16384" width="9.140625" style="24"/>
  </cols>
  <sheetData>
    <row r="1" spans="1:14" ht="14.45" customHeight="1">
      <c r="A1" s="99" t="s">
        <v>25</v>
      </c>
      <c r="B1" s="100"/>
      <c r="C1" s="104" t="s">
        <v>26</v>
      </c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6"/>
    </row>
    <row r="2" spans="1:14" ht="79.349999999999994" customHeight="1" thickBot="1">
      <c r="A2" s="101"/>
      <c r="B2" s="102"/>
      <c r="C2" s="5" t="s">
        <v>27</v>
      </c>
      <c r="D2" s="5" t="s">
        <v>28</v>
      </c>
      <c r="E2" s="5" t="s">
        <v>29</v>
      </c>
      <c r="F2" s="6" t="s">
        <v>30</v>
      </c>
      <c r="G2" s="6" t="s">
        <v>31</v>
      </c>
      <c r="H2" s="7" t="s">
        <v>32</v>
      </c>
      <c r="I2" s="7" t="s">
        <v>33</v>
      </c>
      <c r="J2" s="7" t="s">
        <v>34</v>
      </c>
      <c r="K2" s="7" t="s">
        <v>35</v>
      </c>
      <c r="L2" s="7" t="s">
        <v>36</v>
      </c>
      <c r="M2" s="7" t="s">
        <v>37</v>
      </c>
      <c r="N2" s="8" t="s">
        <v>38</v>
      </c>
    </row>
    <row r="3" spans="1:14" ht="34.9" customHeight="1" thickBot="1">
      <c r="A3" s="88" t="s">
        <v>74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103"/>
    </row>
    <row r="4" spans="1:14" ht="34.9" customHeight="1">
      <c r="A4" s="94" t="s">
        <v>39</v>
      </c>
      <c r="B4" s="46" t="s">
        <v>40</v>
      </c>
      <c r="C4" s="26"/>
      <c r="D4" s="26"/>
      <c r="E4" s="27" t="s">
        <v>41</v>
      </c>
      <c r="F4" s="27"/>
      <c r="G4" s="27"/>
      <c r="H4" s="28"/>
      <c r="I4" s="28"/>
      <c r="J4" s="28"/>
      <c r="K4" s="28"/>
      <c r="L4" s="28"/>
      <c r="M4" s="28"/>
      <c r="N4" s="29"/>
    </row>
    <row r="5" spans="1:14" ht="34.9" customHeight="1" thickBot="1">
      <c r="A5" s="95"/>
      <c r="B5" s="47" t="s">
        <v>42</v>
      </c>
      <c r="C5" s="30"/>
      <c r="D5" s="30" t="s">
        <v>41</v>
      </c>
      <c r="E5" s="31"/>
      <c r="F5" s="31"/>
      <c r="G5" s="31"/>
      <c r="H5" s="32"/>
      <c r="I5" s="32"/>
      <c r="J5" s="32"/>
      <c r="K5" s="32"/>
      <c r="L5" s="32"/>
      <c r="M5" s="32"/>
      <c r="N5" s="33"/>
    </row>
    <row r="6" spans="1:14" ht="34.9" customHeight="1" thickBot="1">
      <c r="A6" s="64" t="s">
        <v>43</v>
      </c>
      <c r="B6" s="46" t="s">
        <v>75</v>
      </c>
      <c r="C6" s="26"/>
      <c r="D6" s="26"/>
      <c r="E6" s="27" t="s">
        <v>41</v>
      </c>
      <c r="F6" s="27"/>
      <c r="G6" s="27"/>
      <c r="H6" s="28" t="s">
        <v>41</v>
      </c>
      <c r="I6" s="28"/>
      <c r="J6" s="28"/>
      <c r="K6" s="28"/>
      <c r="L6" s="28"/>
      <c r="M6" s="28"/>
      <c r="N6" s="29"/>
    </row>
    <row r="7" spans="1:14" ht="34.9" customHeight="1" thickBot="1">
      <c r="A7" s="91" t="s">
        <v>72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3"/>
    </row>
    <row r="8" spans="1:14" ht="34.9" customHeight="1">
      <c r="A8" s="107" t="s">
        <v>39</v>
      </c>
      <c r="B8" s="48" t="s">
        <v>46</v>
      </c>
      <c r="C8" s="26"/>
      <c r="D8" s="26"/>
      <c r="E8" s="35" t="s">
        <v>41</v>
      </c>
      <c r="F8" s="35"/>
      <c r="G8" s="35"/>
      <c r="H8" s="36"/>
      <c r="I8" s="36"/>
      <c r="J8" s="36"/>
      <c r="K8" s="36"/>
      <c r="L8" s="36"/>
      <c r="M8" s="36"/>
      <c r="N8" s="37"/>
    </row>
    <row r="9" spans="1:14" ht="34.9" customHeight="1" thickBot="1">
      <c r="A9" s="108"/>
      <c r="B9" s="49" t="s">
        <v>42</v>
      </c>
      <c r="C9" s="30"/>
      <c r="D9" s="30" t="s">
        <v>41</v>
      </c>
      <c r="E9" s="38"/>
      <c r="F9" s="38"/>
      <c r="G9" s="38"/>
      <c r="H9" s="39"/>
      <c r="I9" s="39"/>
      <c r="J9" s="39"/>
      <c r="K9" s="39"/>
      <c r="L9" s="39"/>
      <c r="M9" s="39"/>
      <c r="N9" s="40"/>
    </row>
    <row r="10" spans="1:14" ht="34.9" customHeight="1" thickBot="1">
      <c r="A10" s="2" t="s">
        <v>43</v>
      </c>
      <c r="B10" s="120" t="s">
        <v>76</v>
      </c>
      <c r="C10" s="41"/>
      <c r="D10" s="41"/>
      <c r="E10" s="42" t="s">
        <v>41</v>
      </c>
      <c r="F10" s="42"/>
      <c r="G10" s="42"/>
      <c r="H10" s="43"/>
      <c r="I10" s="43"/>
      <c r="J10" s="43"/>
      <c r="K10" s="43"/>
      <c r="L10" s="43"/>
      <c r="M10" s="43"/>
      <c r="N10" s="44"/>
    </row>
    <row r="11" spans="1:14" ht="38.25">
      <c r="A11" s="109" t="s">
        <v>47</v>
      </c>
      <c r="B11" s="48" t="s">
        <v>48</v>
      </c>
      <c r="C11" s="26"/>
      <c r="D11" s="26"/>
      <c r="E11" s="35" t="s">
        <v>41</v>
      </c>
      <c r="F11" s="35"/>
      <c r="G11" s="35"/>
      <c r="H11" s="36"/>
      <c r="I11" s="36"/>
      <c r="J11" s="36"/>
      <c r="K11" s="36"/>
      <c r="L11" s="36"/>
      <c r="M11" s="36"/>
      <c r="N11" s="37"/>
    </row>
    <row r="12" spans="1:14" ht="34.9" customHeight="1">
      <c r="A12" s="110"/>
      <c r="B12" s="50" t="s">
        <v>49</v>
      </c>
      <c r="C12" s="65"/>
      <c r="D12" s="65"/>
      <c r="E12" s="66" t="s">
        <v>41</v>
      </c>
      <c r="F12" s="66"/>
      <c r="G12" s="66"/>
      <c r="H12" s="67"/>
      <c r="I12" s="67"/>
      <c r="J12" s="67"/>
      <c r="K12" s="67"/>
      <c r="L12" s="67"/>
      <c r="M12" s="67"/>
      <c r="N12" s="45"/>
    </row>
    <row r="13" spans="1:14" ht="34.9" customHeight="1">
      <c r="A13" s="110"/>
      <c r="B13" s="50" t="s">
        <v>50</v>
      </c>
      <c r="C13" s="65"/>
      <c r="D13" s="65"/>
      <c r="E13" s="66" t="s">
        <v>41</v>
      </c>
      <c r="F13" s="66"/>
      <c r="G13" s="66"/>
      <c r="H13" s="67"/>
      <c r="I13" s="67"/>
      <c r="J13" s="67"/>
      <c r="K13" s="67"/>
      <c r="L13" s="67"/>
      <c r="M13" s="67"/>
      <c r="N13" s="45"/>
    </row>
    <row r="14" spans="1:14" ht="34.9" customHeight="1">
      <c r="A14" s="110"/>
      <c r="B14" s="50" t="s">
        <v>51</v>
      </c>
      <c r="C14" s="65"/>
      <c r="D14" s="65"/>
      <c r="E14" s="66"/>
      <c r="F14" s="66"/>
      <c r="G14" s="66" t="s">
        <v>41</v>
      </c>
      <c r="H14" s="67"/>
      <c r="I14" s="67"/>
      <c r="J14" s="67"/>
      <c r="K14" s="67"/>
      <c r="L14" s="67"/>
      <c r="M14" s="67"/>
      <c r="N14" s="45"/>
    </row>
    <row r="15" spans="1:14" ht="34.9" customHeight="1">
      <c r="A15" s="110"/>
      <c r="B15" s="50" t="s">
        <v>52</v>
      </c>
      <c r="C15" s="65"/>
      <c r="D15" s="65"/>
      <c r="E15" s="66"/>
      <c r="F15" s="66"/>
      <c r="G15" s="66"/>
      <c r="H15" s="67"/>
      <c r="I15" s="67"/>
      <c r="J15" s="67" t="s">
        <v>41</v>
      </c>
      <c r="K15" s="67"/>
      <c r="L15" s="67"/>
      <c r="M15" s="67"/>
      <c r="N15" s="45"/>
    </row>
    <row r="16" spans="1:14" ht="34.9" customHeight="1">
      <c r="A16" s="110"/>
      <c r="B16" s="50" t="s">
        <v>44</v>
      </c>
      <c r="C16" s="65"/>
      <c r="D16" s="65"/>
      <c r="E16" s="66"/>
      <c r="F16" s="66"/>
      <c r="G16" s="66"/>
      <c r="H16" s="67"/>
      <c r="I16" s="67"/>
      <c r="J16" s="67"/>
      <c r="K16" s="67"/>
      <c r="L16" s="67"/>
      <c r="M16" s="67"/>
      <c r="N16" s="45" t="s">
        <v>41</v>
      </c>
    </row>
    <row r="17" spans="1:14" ht="38.25">
      <c r="A17" s="110"/>
      <c r="B17" s="50" t="s">
        <v>53</v>
      </c>
      <c r="C17" s="65"/>
      <c r="D17" s="65"/>
      <c r="E17" s="66"/>
      <c r="F17" s="66"/>
      <c r="G17" s="66"/>
      <c r="H17" s="67"/>
      <c r="I17" s="67"/>
      <c r="J17" s="67" t="s">
        <v>41</v>
      </c>
      <c r="K17" s="67"/>
      <c r="L17" s="67"/>
      <c r="M17" s="67"/>
      <c r="N17" s="45"/>
    </row>
    <row r="18" spans="1:14" ht="34.9" customHeight="1" thickBot="1">
      <c r="A18" s="108"/>
      <c r="B18" s="49" t="s">
        <v>45</v>
      </c>
      <c r="C18" s="30"/>
      <c r="D18" s="30"/>
      <c r="E18" s="38" t="s">
        <v>41</v>
      </c>
      <c r="F18" s="38"/>
      <c r="G18" s="38"/>
      <c r="H18" s="39"/>
      <c r="I18" s="39"/>
      <c r="J18" s="39"/>
      <c r="K18" s="39"/>
      <c r="L18" s="39"/>
      <c r="M18" s="39"/>
      <c r="N18" s="40"/>
    </row>
    <row r="19" spans="1:14" ht="34.9" customHeight="1" thickBot="1">
      <c r="A19" s="1" t="s">
        <v>54</v>
      </c>
      <c r="B19" s="49" t="s">
        <v>55</v>
      </c>
      <c r="C19" s="30"/>
      <c r="D19" s="30"/>
      <c r="E19" s="38" t="s">
        <v>41</v>
      </c>
      <c r="F19" s="38"/>
      <c r="G19" s="38"/>
      <c r="H19" s="39"/>
      <c r="I19" s="39"/>
      <c r="J19" s="39"/>
      <c r="K19" s="39"/>
      <c r="L19" s="39"/>
      <c r="M19" s="39"/>
      <c r="N19" s="40"/>
    </row>
    <row r="20" spans="1:14" ht="34.9" customHeight="1" thickBot="1">
      <c r="A20" s="91" t="s">
        <v>73</v>
      </c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3"/>
    </row>
    <row r="21" spans="1:14" ht="34.9" customHeight="1">
      <c r="A21" s="94" t="s">
        <v>56</v>
      </c>
      <c r="B21" s="48" t="s">
        <v>40</v>
      </c>
      <c r="C21" s="26"/>
      <c r="D21" s="26"/>
      <c r="E21" s="35"/>
      <c r="F21" s="35"/>
      <c r="G21" s="35"/>
      <c r="H21" s="36" t="s">
        <v>41</v>
      </c>
      <c r="I21" s="36"/>
      <c r="J21" s="36"/>
      <c r="K21" s="36"/>
      <c r="L21" s="36"/>
      <c r="M21" s="36"/>
      <c r="N21" s="37"/>
    </row>
    <row r="22" spans="1:14" ht="34.9" customHeight="1" thickBot="1">
      <c r="A22" s="95"/>
      <c r="B22" s="49" t="s">
        <v>42</v>
      </c>
      <c r="C22" s="30"/>
      <c r="D22" s="30" t="s">
        <v>41</v>
      </c>
      <c r="E22" s="38"/>
      <c r="F22" s="38"/>
      <c r="G22" s="38"/>
      <c r="H22" s="39"/>
      <c r="I22" s="39"/>
      <c r="J22" s="39"/>
      <c r="K22" s="39"/>
      <c r="L22" s="39"/>
      <c r="M22" s="39"/>
      <c r="N22" s="40"/>
    </row>
    <row r="23" spans="1:14" ht="34.9" customHeight="1">
      <c r="A23" s="96" t="s">
        <v>57</v>
      </c>
      <c r="B23" s="48" t="s">
        <v>58</v>
      </c>
      <c r="C23" s="26"/>
      <c r="D23" s="26" t="s">
        <v>41</v>
      </c>
      <c r="E23" s="35"/>
      <c r="F23" s="35"/>
      <c r="G23" s="35"/>
      <c r="H23" s="36" t="s">
        <v>41</v>
      </c>
      <c r="I23" s="36"/>
      <c r="J23" s="36"/>
      <c r="K23" s="36"/>
      <c r="L23" s="36"/>
      <c r="M23" s="36"/>
      <c r="N23" s="37"/>
    </row>
    <row r="24" spans="1:14" ht="34.9" customHeight="1">
      <c r="A24" s="97"/>
      <c r="B24" s="50" t="s">
        <v>59</v>
      </c>
      <c r="C24" s="65"/>
      <c r="D24" s="65"/>
      <c r="E24" s="66"/>
      <c r="F24" s="66"/>
      <c r="G24" s="66"/>
      <c r="H24" s="67" t="s">
        <v>41</v>
      </c>
      <c r="I24" s="67"/>
      <c r="J24" s="67"/>
      <c r="K24" s="67"/>
      <c r="L24" s="67"/>
      <c r="M24" s="67"/>
      <c r="N24" s="45"/>
    </row>
    <row r="25" spans="1:14" ht="34.9" customHeight="1">
      <c r="A25" s="98"/>
      <c r="B25" s="50" t="s">
        <v>60</v>
      </c>
      <c r="C25" s="65"/>
      <c r="D25" s="65"/>
      <c r="E25" s="66"/>
      <c r="F25" s="66"/>
      <c r="G25" s="66"/>
      <c r="H25" s="67"/>
      <c r="I25" s="67"/>
      <c r="J25" s="67" t="s">
        <v>41</v>
      </c>
      <c r="K25" s="67"/>
      <c r="L25" s="67"/>
      <c r="M25" s="67"/>
      <c r="N25" s="45"/>
    </row>
    <row r="26" spans="1:14" ht="34.5" customHeight="1">
      <c r="A26" s="98"/>
      <c r="B26" s="50" t="s">
        <v>61</v>
      </c>
      <c r="C26" s="65"/>
      <c r="D26" s="65"/>
      <c r="E26" s="66"/>
      <c r="F26" s="66"/>
      <c r="G26" s="66"/>
      <c r="H26" s="67"/>
      <c r="I26" s="67"/>
      <c r="J26" s="67" t="s">
        <v>41</v>
      </c>
      <c r="K26" s="67"/>
      <c r="L26" s="67"/>
      <c r="M26" s="67"/>
      <c r="N26" s="45"/>
    </row>
    <row r="27" spans="1:14" ht="34.9" customHeight="1" thickBot="1">
      <c r="A27" s="111" t="s">
        <v>62</v>
      </c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3"/>
    </row>
    <row r="28" spans="1:14" ht="34.9" customHeight="1" thickBot="1">
      <c r="A28" s="88" t="s">
        <v>63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90"/>
    </row>
    <row r="29" spans="1:14" ht="34.9" customHeight="1">
      <c r="A29" s="116" t="s">
        <v>64</v>
      </c>
      <c r="B29" s="117"/>
      <c r="C29" s="3"/>
      <c r="D29" s="3"/>
      <c r="E29" s="28" t="s">
        <v>41</v>
      </c>
      <c r="F29" s="28"/>
      <c r="G29" s="28"/>
      <c r="H29" s="28"/>
      <c r="I29" s="28"/>
      <c r="J29" s="28"/>
      <c r="K29" s="28"/>
      <c r="L29" s="28"/>
      <c r="M29" s="28"/>
      <c r="N29" s="29"/>
    </row>
    <row r="30" spans="1:14" ht="34.9" customHeight="1">
      <c r="A30" s="118" t="s">
        <v>65</v>
      </c>
      <c r="B30" s="119"/>
      <c r="C30" s="68"/>
      <c r="D30" s="68"/>
      <c r="E30" s="25" t="s">
        <v>41</v>
      </c>
      <c r="F30" s="25"/>
      <c r="G30" s="25"/>
      <c r="H30" s="25"/>
      <c r="I30" s="25"/>
      <c r="J30" s="25"/>
      <c r="K30" s="25"/>
      <c r="L30" s="25"/>
      <c r="M30" s="25"/>
      <c r="N30" s="34"/>
    </row>
    <row r="31" spans="1:14" ht="34.9" customHeight="1">
      <c r="A31" s="118" t="s">
        <v>66</v>
      </c>
      <c r="B31" s="119"/>
      <c r="C31" s="68"/>
      <c r="D31" s="68"/>
      <c r="E31" s="25" t="s">
        <v>41</v>
      </c>
      <c r="F31" s="25"/>
      <c r="G31" s="25"/>
      <c r="H31" s="25"/>
      <c r="I31" s="25"/>
      <c r="J31" s="25"/>
      <c r="K31" s="25"/>
      <c r="L31" s="25"/>
      <c r="M31" s="25"/>
      <c r="N31" s="34"/>
    </row>
    <row r="32" spans="1:14" ht="34.9" customHeight="1">
      <c r="A32" s="118" t="s">
        <v>67</v>
      </c>
      <c r="B32" s="119"/>
      <c r="C32" s="68" t="s">
        <v>41</v>
      </c>
      <c r="D32" s="68"/>
      <c r="E32" s="25"/>
      <c r="F32" s="25"/>
      <c r="G32" s="25"/>
      <c r="H32" s="25"/>
      <c r="I32" s="25"/>
      <c r="J32" s="25"/>
      <c r="K32" s="25"/>
      <c r="L32" s="25"/>
      <c r="M32" s="25"/>
      <c r="N32" s="34"/>
    </row>
    <row r="33" spans="1:14" ht="34.9" customHeight="1">
      <c r="A33" s="118" t="s">
        <v>68</v>
      </c>
      <c r="B33" s="119"/>
      <c r="C33" s="68"/>
      <c r="D33" s="68"/>
      <c r="E33" s="69"/>
      <c r="F33" s="69"/>
      <c r="G33" s="69"/>
      <c r="H33" s="69"/>
      <c r="I33" s="69"/>
      <c r="J33" s="69"/>
      <c r="K33" s="69"/>
      <c r="L33" s="69"/>
      <c r="M33" s="69"/>
      <c r="N33" s="51"/>
    </row>
    <row r="34" spans="1:14" ht="34.9" customHeight="1" thickBot="1">
      <c r="A34" s="114" t="s">
        <v>69</v>
      </c>
      <c r="B34" s="115"/>
      <c r="C34" s="4"/>
      <c r="D34" s="4"/>
      <c r="E34" s="52"/>
      <c r="F34" s="52"/>
      <c r="G34" s="52"/>
      <c r="H34" s="52"/>
      <c r="I34" s="52"/>
      <c r="J34" s="52"/>
      <c r="K34" s="52"/>
      <c r="L34" s="52"/>
      <c r="M34" s="52"/>
      <c r="N34" s="53"/>
    </row>
    <row r="35" spans="1:14" ht="34.9" customHeight="1" thickBot="1">
      <c r="A35" s="88" t="s">
        <v>70</v>
      </c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90"/>
    </row>
    <row r="36" spans="1:14" ht="34.9" customHeight="1">
      <c r="A36" s="86" t="s">
        <v>71</v>
      </c>
      <c r="B36" s="87"/>
      <c r="C36" s="65"/>
      <c r="D36" s="65"/>
      <c r="E36" s="66"/>
      <c r="F36" s="66"/>
      <c r="G36" s="67"/>
      <c r="H36" s="67" t="s">
        <v>41</v>
      </c>
      <c r="I36" s="67"/>
      <c r="J36" s="67"/>
      <c r="K36" s="67"/>
      <c r="L36" s="67"/>
      <c r="M36" s="67"/>
      <c r="N36" s="45"/>
    </row>
  </sheetData>
  <mergeCells count="21">
    <mergeCell ref="A8:A9"/>
    <mergeCell ref="A11:A18"/>
    <mergeCell ref="A28:N28"/>
    <mergeCell ref="A27:N27"/>
    <mergeCell ref="A34:B34"/>
    <mergeCell ref="A29:B29"/>
    <mergeCell ref="A30:B30"/>
    <mergeCell ref="A31:B31"/>
    <mergeCell ref="A32:B32"/>
    <mergeCell ref="A33:B33"/>
    <mergeCell ref="A1:B2"/>
    <mergeCell ref="A3:N3"/>
    <mergeCell ref="A4:A5"/>
    <mergeCell ref="C1:N1"/>
    <mergeCell ref="A7:N7"/>
    <mergeCell ref="A36:B36"/>
    <mergeCell ref="A35:N35"/>
    <mergeCell ref="A20:N20"/>
    <mergeCell ref="A21:A22"/>
    <mergeCell ref="A23:A24"/>
    <mergeCell ref="A25:A26"/>
  </mergeCells>
  <pageMargins left="0.7" right="0.7" top="0.75" bottom="0.75" header="0.3" footer="0.3"/>
  <pageSetup paperSize="9" scale="75" orientation="portrait" r:id="rId1"/>
  <colBreaks count="1" manualBreakCount="1">
    <brk id="1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Synthese Superficie</vt:lpstr>
      <vt:lpstr>Superficie Gymnase</vt:lpstr>
      <vt:lpstr>Fréquence nettoyage BO</vt:lpstr>
      <vt:lpstr>'Fréquence nettoyage BO'!Zone_d_impression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GUYOT Franck</dc:creator>
  <cp:keywords/>
  <dc:description/>
  <cp:lastModifiedBy>LALARDIE FRÉDÉRIC</cp:lastModifiedBy>
  <cp:revision/>
  <dcterms:created xsi:type="dcterms:W3CDTF">2017-02-10T13:44:01Z</dcterms:created>
  <dcterms:modified xsi:type="dcterms:W3CDTF">2025-10-01T09:06:05Z</dcterms:modified>
  <cp:category/>
  <cp:contentStatus/>
</cp:coreProperties>
</file>